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新しいフォルダー\財務諸表\"/>
    </mc:Choice>
  </mc:AlternateContent>
  <bookViews>
    <workbookView xWindow="0" yWindow="0" windowWidth="20490" windowHeight="7770" activeTab="1"/>
  </bookViews>
  <sheets>
    <sheet name="貸借対照表" sheetId="1" r:id="rId1"/>
    <sheet name="損益計算書(正味財産増減計算書)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B36" i="2"/>
  <c r="D36" i="2" s="1"/>
  <c r="D35" i="2"/>
  <c r="D34" i="2"/>
  <c r="D33" i="2"/>
  <c r="D32" i="2"/>
  <c r="D30" i="2"/>
  <c r="D29" i="2"/>
  <c r="D28" i="2"/>
  <c r="D26" i="2"/>
  <c r="D22" i="2"/>
  <c r="D21" i="2"/>
  <c r="D20" i="2"/>
  <c r="D19" i="2"/>
  <c r="D18" i="2"/>
  <c r="D17" i="2"/>
  <c r="D16" i="2"/>
  <c r="C10" i="2"/>
  <c r="B10" i="2"/>
  <c r="D10" i="2" s="1"/>
  <c r="D9" i="2"/>
  <c r="D8" i="2"/>
  <c r="D30" i="1" l="1"/>
  <c r="D29" i="1"/>
  <c r="D28" i="1"/>
  <c r="D26" i="1"/>
  <c r="D24" i="1"/>
  <c r="D22" i="1"/>
  <c r="D18" i="1"/>
  <c r="C19" i="1"/>
  <c r="B19" i="1"/>
  <c r="D14" i="1"/>
  <c r="D12" i="1"/>
  <c r="C13" i="1"/>
  <c r="B13" i="1"/>
  <c r="D7" i="1"/>
  <c r="D13" i="1" l="1"/>
  <c r="D19" i="1"/>
  <c r="D15" i="1"/>
</calcChain>
</file>

<file path=xl/sharedStrings.xml><?xml version="1.0" encoding="utf-8"?>
<sst xmlns="http://schemas.openxmlformats.org/spreadsheetml/2006/main" count="79" uniqueCount="73">
  <si>
    <t>科　　目</t>
  </si>
  <si>
    <t>貸借対照表</t>
    <phoneticPr fontId="4"/>
  </si>
  <si>
    <t xml:space="preserve">      一般財団法人　瑞陵高校瑞陵会基金                                                                     (単位:円)</t>
    <phoneticPr fontId="4"/>
  </si>
  <si>
    <t>当年度</t>
    <rPh sb="0" eb="3">
      <t>トウネンド</t>
    </rPh>
    <phoneticPr fontId="4"/>
  </si>
  <si>
    <t>前年度</t>
    <rPh sb="0" eb="3">
      <t>ゼンネンド</t>
    </rPh>
    <phoneticPr fontId="4"/>
  </si>
  <si>
    <t>増　減</t>
    <phoneticPr fontId="4"/>
  </si>
  <si>
    <t>　Ⅰ資産の部</t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</si>
  <si>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流動資産</t>
    </r>
    <phoneticPr fontId="4"/>
  </si>
  <si>
    <r>
      <rPr>
        <sz val="11"/>
        <color theme="1"/>
        <rFont val="ＭＳ 明朝"/>
        <family val="1"/>
        <charset val="128"/>
      </rPr>
      <t>　　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普通預金</t>
    </r>
    <phoneticPr fontId="4"/>
  </si>
  <si>
    <r>
      <t xml:space="preserve"> </t>
    </r>
    <r>
      <rPr>
        <sz val="11"/>
        <color theme="1"/>
        <rFont val="ＭＳ 明朝"/>
        <family val="1"/>
        <charset val="128"/>
      </rPr>
      <t>　　　　　　　流動資産合計</t>
    </r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</si>
  <si>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>2</t>
    </r>
    <r>
      <rPr>
        <sz val="11"/>
        <color theme="1"/>
        <rFont val="ＭＳ 明朝"/>
        <family val="1"/>
        <charset val="128"/>
      </rPr>
      <t>固定資産</t>
    </r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</si>
  <si>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>[1]</t>
    </r>
    <r>
      <rPr>
        <sz val="11"/>
        <color theme="1"/>
        <rFont val="ＭＳ 明朝"/>
        <family val="1"/>
        <charset val="128"/>
      </rPr>
      <t>基本財産</t>
    </r>
    <phoneticPr fontId="4"/>
  </si>
  <si>
    <r>
      <t>　　　普通預金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基金</t>
    </r>
    <r>
      <rPr>
        <sz val="11"/>
        <color theme="1"/>
        <rFont val="Century"/>
        <family val="1"/>
      </rPr>
      <t>)</t>
    </r>
    <phoneticPr fontId="4"/>
  </si>
  <si>
    <t>　　　　　　　基本財産合計</t>
    <phoneticPr fontId="4"/>
  </si>
  <si>
    <t>　　　　　　　固定資産合計</t>
    <phoneticPr fontId="4"/>
  </si>
  <si>
    <t>　　　　　　　資産合計</t>
    <phoneticPr fontId="4"/>
  </si>
  <si>
    <t>　Ⅱ負債の部</t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</si>
  <si>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>1</t>
    </r>
    <r>
      <rPr>
        <sz val="11"/>
        <color theme="1"/>
        <rFont val="ＭＳ 明朝"/>
        <family val="1"/>
        <charset val="128"/>
      </rPr>
      <t>流動負債</t>
    </r>
    <phoneticPr fontId="4"/>
  </si>
  <si>
    <t xml:space="preserve">     　　　　   負債合計</t>
    <phoneticPr fontId="4"/>
  </si>
  <si>
    <r>
      <rPr>
        <sz val="10.5"/>
        <color theme="1"/>
        <rFont val="ＭＳ 明朝"/>
        <family val="1"/>
        <charset val="128"/>
      </rPr>
      <t xml:space="preserve">                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流動負債合計　</t>
    </r>
    <phoneticPr fontId="4"/>
  </si>
  <si>
    <t xml:space="preserve">  Ⅲ正味財産の部</t>
    <phoneticPr fontId="4"/>
  </si>
  <si>
    <t>　　　　基金</t>
    <phoneticPr fontId="4"/>
  </si>
  <si>
    <r>
      <t>　　　　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うち基本財産への充当額</t>
    </r>
    <r>
      <rPr>
        <sz val="10"/>
        <color theme="1"/>
        <rFont val="Century"/>
        <family val="1"/>
      </rPr>
      <t>)</t>
    </r>
    <phoneticPr fontId="4"/>
  </si>
  <si>
    <t>　　　　　　　基本合計</t>
    <phoneticPr fontId="4"/>
  </si>
  <si>
    <r>
      <t xml:space="preserve"> </t>
    </r>
    <r>
      <rPr>
        <sz val="11"/>
        <color theme="1"/>
        <rFont val="ＭＳ 明朝"/>
        <family val="1"/>
        <charset val="128"/>
      </rPr>
      <t>　　　　　　　指定正味財産合計</t>
    </r>
    <phoneticPr fontId="4"/>
  </si>
  <si>
    <t>　　　　　　　一般正味財産合計</t>
    <phoneticPr fontId="4"/>
  </si>
  <si>
    <t>　　　　　　　正味財産合計</t>
    <phoneticPr fontId="4"/>
  </si>
  <si>
    <t>　　　　　　　負債及び正味財産合計</t>
    <phoneticPr fontId="4"/>
  </si>
  <si>
    <t>(3000000)</t>
  </si>
  <si>
    <t>(               0)</t>
    <phoneticPr fontId="4"/>
  </si>
  <si>
    <t xml:space="preserve">           定額貯金</t>
    <rPh sb="11" eb="13">
      <t>テイガク</t>
    </rPh>
    <rPh sb="13" eb="15">
      <t>チョキン</t>
    </rPh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</si>
  <si>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 xml:space="preserve">1 </t>
    </r>
    <r>
      <rPr>
        <sz val="11"/>
        <color theme="1"/>
        <rFont val="ＭＳ 明朝"/>
        <family val="1"/>
        <charset val="128"/>
      </rPr>
      <t>基金</t>
    </r>
    <phoneticPr fontId="4"/>
  </si>
  <si>
    <r>
      <rPr>
        <sz val="11"/>
        <color theme="1"/>
        <rFont val="ＭＳ 明朝"/>
        <family val="1"/>
        <charset val="128"/>
      </rPr>
      <t>　　</t>
    </r>
    <r>
      <rPr>
        <sz val="11"/>
        <color theme="1"/>
        <rFont val="Century"/>
        <family val="1"/>
      </rPr>
      <t xml:space="preserve">2 </t>
    </r>
    <r>
      <rPr>
        <sz val="11"/>
        <color theme="1"/>
        <rFont val="ＭＳ 明朝"/>
        <family val="1"/>
        <charset val="128"/>
      </rPr>
      <t>指定正味財産</t>
    </r>
    <phoneticPr fontId="4"/>
  </si>
  <si>
    <r>
      <t xml:space="preserve">        3 </t>
    </r>
    <r>
      <rPr>
        <sz val="11"/>
        <color theme="1"/>
        <rFont val="ＭＳ 明朝"/>
        <family val="1"/>
        <charset val="128"/>
      </rPr>
      <t>一般正味財産</t>
    </r>
    <phoneticPr fontId="4"/>
  </si>
  <si>
    <r>
      <rPr>
        <sz val="10.5"/>
        <color theme="1"/>
        <rFont val="ＭＳ Ｐ明朝"/>
        <family val="1"/>
        <charset val="128"/>
      </rPr>
      <t>平成</t>
    </r>
    <r>
      <rPr>
        <sz val="10.5"/>
        <color theme="1"/>
        <rFont val="Century"/>
        <family val="1"/>
      </rPr>
      <t xml:space="preserve">30 </t>
    </r>
    <r>
      <rPr>
        <sz val="10.5"/>
        <color theme="1"/>
        <rFont val="ＭＳ Ｐ明朝"/>
        <family val="1"/>
        <charset val="128"/>
      </rPr>
      <t>年</t>
    </r>
    <r>
      <rPr>
        <sz val="10.5"/>
        <color theme="1"/>
        <rFont val="Century"/>
        <family val="1"/>
      </rPr>
      <t>3</t>
    </r>
    <r>
      <rPr>
        <sz val="10.5"/>
        <color theme="1"/>
        <rFont val="ＭＳ Ｐ明朝"/>
        <family val="1"/>
        <charset val="128"/>
      </rPr>
      <t>月</t>
    </r>
    <r>
      <rPr>
        <sz val="10.5"/>
        <color theme="1"/>
        <rFont val="Century"/>
        <family val="1"/>
      </rPr>
      <t>31</t>
    </r>
    <r>
      <rPr>
        <sz val="10.5"/>
        <color theme="1"/>
        <rFont val="ＭＳ Ｐ明朝"/>
        <family val="1"/>
        <charset val="128"/>
      </rPr>
      <t>日現在</t>
    </r>
    <phoneticPr fontId="4"/>
  </si>
  <si>
    <t>損益計算書(正味財産増減計算書)</t>
    <phoneticPr fontId="4"/>
  </si>
  <si>
    <r>
      <rPr>
        <sz val="10.5"/>
        <color theme="1"/>
        <rFont val="ＭＳ Ｐ明朝"/>
        <family val="1"/>
        <charset val="128"/>
      </rPr>
      <t>平成</t>
    </r>
    <r>
      <rPr>
        <sz val="10.5"/>
        <color theme="1"/>
        <rFont val="Century"/>
        <family val="1"/>
      </rPr>
      <t xml:space="preserve">29 </t>
    </r>
    <r>
      <rPr>
        <sz val="10.5"/>
        <color theme="1"/>
        <rFont val="ＭＳ Ｐ明朝"/>
        <family val="1"/>
        <charset val="128"/>
      </rPr>
      <t>年</t>
    </r>
    <r>
      <rPr>
        <sz val="10.5"/>
        <color theme="1"/>
        <rFont val="Century"/>
        <family val="1"/>
      </rPr>
      <t>4</t>
    </r>
    <r>
      <rPr>
        <sz val="10.5"/>
        <color theme="1"/>
        <rFont val="ＭＳ Ｐ明朝"/>
        <family val="1"/>
        <charset val="128"/>
      </rPr>
      <t>月</t>
    </r>
    <r>
      <rPr>
        <sz val="10.5"/>
        <color theme="1"/>
        <rFont val="Century"/>
        <family val="1"/>
      </rPr>
      <t>1</t>
    </r>
    <r>
      <rPr>
        <sz val="10.5"/>
        <color theme="1"/>
        <rFont val="ＭＳ Ｐ明朝"/>
        <family val="1"/>
        <charset val="128"/>
      </rPr>
      <t>日から平成</t>
    </r>
    <r>
      <rPr>
        <sz val="10.5"/>
        <color theme="1"/>
        <rFont val="Century"/>
        <family val="1"/>
      </rPr>
      <t>30</t>
    </r>
    <r>
      <rPr>
        <sz val="10.5"/>
        <color theme="1"/>
        <rFont val="ＭＳ Ｐ明朝"/>
        <family val="1"/>
        <charset val="128"/>
      </rPr>
      <t>年</t>
    </r>
    <r>
      <rPr>
        <sz val="10.5"/>
        <color theme="1"/>
        <rFont val="Century"/>
        <family val="1"/>
      </rPr>
      <t>3</t>
    </r>
    <r>
      <rPr>
        <sz val="10.5"/>
        <color theme="1"/>
        <rFont val="ＭＳ Ｐ明朝"/>
        <family val="1"/>
        <charset val="128"/>
      </rPr>
      <t>月</t>
    </r>
    <r>
      <rPr>
        <sz val="10.5"/>
        <color theme="1"/>
        <rFont val="Century"/>
        <family val="1"/>
      </rPr>
      <t>31</t>
    </r>
    <r>
      <rPr>
        <sz val="10.5"/>
        <color theme="1"/>
        <rFont val="ＭＳ Ｐ明朝"/>
        <family val="1"/>
        <charset val="128"/>
      </rPr>
      <t>日</t>
    </r>
    <phoneticPr fontId="4"/>
  </si>
  <si>
    <t xml:space="preserve">   一般財団法人　瑞陵高校瑞陵会基金                                   (単位:円)</t>
    <phoneticPr fontId="4"/>
  </si>
  <si>
    <t xml:space="preserve"> Ⅰ　一般正味財産増減の部</t>
    <phoneticPr fontId="4"/>
  </si>
  <si>
    <r>
      <rPr>
        <sz val="11"/>
        <color theme="1"/>
        <rFont val="Times New Roman"/>
        <family val="1"/>
      </rPr>
      <t xml:space="preserve">      </t>
    </r>
    <r>
      <rPr>
        <sz val="11"/>
        <color theme="1"/>
        <rFont val="ＭＳ 明朝"/>
        <family val="1"/>
        <charset val="128"/>
      </rPr>
      <t>1</t>
    </r>
    <r>
      <rPr>
        <sz val="7"/>
        <color theme="1"/>
        <rFont val="Times New Roman"/>
        <family val="1"/>
      </rPr>
      <t xml:space="preserve">    </t>
    </r>
    <r>
      <rPr>
        <sz val="11"/>
        <color theme="1"/>
        <rFont val="ＭＳ 明朝"/>
        <family val="1"/>
        <charset val="128"/>
      </rPr>
      <t>経常増減の部</t>
    </r>
    <phoneticPr fontId="4"/>
  </si>
  <si>
    <t>　　[1]経常収益</t>
    <phoneticPr fontId="4"/>
  </si>
  <si>
    <t>　　　　　　①受取寄付金</t>
    <phoneticPr fontId="4"/>
  </si>
  <si>
    <t>　　　　　　②受取利息他</t>
    <rPh sb="7" eb="9">
      <t>ウケト</t>
    </rPh>
    <rPh sb="9" eb="11">
      <t>リソク</t>
    </rPh>
    <rPh sb="11" eb="12">
      <t>タ</t>
    </rPh>
    <phoneticPr fontId="4"/>
  </si>
  <si>
    <t>　　 経常収益計</t>
    <phoneticPr fontId="4"/>
  </si>
  <si>
    <t>　[経常費用]</t>
    <phoneticPr fontId="4"/>
  </si>
  <si>
    <t>　　(1)事業費</t>
    <phoneticPr fontId="4"/>
  </si>
  <si>
    <t>　　　瑞陵高校支援活動事業費</t>
    <phoneticPr fontId="4"/>
  </si>
  <si>
    <t>△40,123</t>
    <phoneticPr fontId="4"/>
  </si>
  <si>
    <t>　　　瑞陵高校在校生支援事業費</t>
    <phoneticPr fontId="4"/>
  </si>
  <si>
    <t>　　　瑞陵会助成事業費</t>
    <phoneticPr fontId="4"/>
  </si>
  <si>
    <t>　　(2)管理費</t>
    <phoneticPr fontId="4"/>
  </si>
  <si>
    <t>　　　通信費</t>
    <phoneticPr fontId="4"/>
  </si>
  <si>
    <t>　　　消耗品費</t>
    <phoneticPr fontId="4"/>
  </si>
  <si>
    <t>　　　支払手数料</t>
    <phoneticPr fontId="4"/>
  </si>
  <si>
    <t>　　　租税公課</t>
    <phoneticPr fontId="4"/>
  </si>
  <si>
    <t>　　　諸雑費</t>
    <phoneticPr fontId="4"/>
  </si>
  <si>
    <t>　　経常費計</t>
    <phoneticPr fontId="4"/>
  </si>
  <si>
    <t>　　　当期経常増減額</t>
    <phoneticPr fontId="4"/>
  </si>
  <si>
    <t>△3,464,155</t>
    <phoneticPr fontId="4"/>
  </si>
  <si>
    <t>　　　当期一般正味財産増減額</t>
    <phoneticPr fontId="4"/>
  </si>
  <si>
    <t>△3,464,158</t>
    <phoneticPr fontId="4"/>
  </si>
  <si>
    <t>　　　一般正味財産期首残高</t>
    <phoneticPr fontId="4"/>
  </si>
  <si>
    <t>　　　一般正味財産期末残高　</t>
    <phoneticPr fontId="4"/>
  </si>
  <si>
    <t>　Ⅱ　指定正味財産増減の部</t>
    <phoneticPr fontId="4"/>
  </si>
  <si>
    <t>　　　当期指定正味財産増減額</t>
    <phoneticPr fontId="4"/>
  </si>
  <si>
    <t>　　　指定正味財産期首残高</t>
    <phoneticPr fontId="4"/>
  </si>
  <si>
    <t>　　　指定正味財産期末残高</t>
    <phoneticPr fontId="4"/>
  </si>
  <si>
    <t>　Ⅲ　基金増減の部</t>
    <phoneticPr fontId="4"/>
  </si>
  <si>
    <t>　　　基金受入額</t>
    <phoneticPr fontId="4"/>
  </si>
  <si>
    <t>　　　当期基金増減額</t>
    <phoneticPr fontId="4"/>
  </si>
  <si>
    <t>　　　基金期首残高</t>
    <phoneticPr fontId="4"/>
  </si>
  <si>
    <t>　　　基金期末残高</t>
    <phoneticPr fontId="4"/>
  </si>
  <si>
    <t>　Ⅳ　正味財産期末残高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</si>
</sst>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0.5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2" xfId="0" applyNumberFormat="1" applyFont="1" applyBorder="1">
      <alignment vertical="center"/>
    </xf>
    <xf numFmtId="176" fontId="5" fillId="0" borderId="3" xfId="0" applyNumberFormat="1" applyFon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0" fontId="7" fillId="0" borderId="2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3" xfId="0" applyFont="1" applyBorder="1">
      <alignment vertical="center"/>
    </xf>
    <xf numFmtId="0" fontId="2" fillId="0" borderId="3" xfId="0" applyFont="1" applyBorder="1">
      <alignment vertical="center"/>
    </xf>
    <xf numFmtId="0" fontId="8" fillId="0" borderId="3" xfId="0" applyFont="1" applyBorder="1" applyAlignment="1">
      <alignment horizontal="justify" vertical="center"/>
    </xf>
    <xf numFmtId="0" fontId="7" fillId="0" borderId="4" xfId="0" applyFont="1" applyBorder="1">
      <alignment vertical="center"/>
    </xf>
    <xf numFmtId="176" fontId="5" fillId="0" borderId="1" xfId="0" quotePrefix="1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176" fontId="5" fillId="0" borderId="6" xfId="0" applyNumberFormat="1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right" vertical="center"/>
    </xf>
    <xf numFmtId="0" fontId="7" fillId="0" borderId="5" xfId="0" applyFont="1" applyBorder="1">
      <alignment vertical="center"/>
    </xf>
    <xf numFmtId="176" fontId="10" fillId="0" borderId="2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sqref="A1:D1"/>
    </sheetView>
  </sheetViews>
  <sheetFormatPr defaultRowHeight="13.5" x14ac:dyDescent="0.15"/>
  <cols>
    <col min="1" max="1" width="38.375" customWidth="1"/>
    <col min="2" max="4" width="16.125" customWidth="1"/>
  </cols>
  <sheetData>
    <row r="1" spans="1:4" ht="26.25" customHeight="1" x14ac:dyDescent="0.15">
      <c r="A1" s="21" t="s">
        <v>1</v>
      </c>
      <c r="B1" s="21"/>
      <c r="C1" s="21"/>
      <c r="D1" s="21"/>
    </row>
    <row r="2" spans="1:4" ht="26.25" customHeight="1" x14ac:dyDescent="0.15">
      <c r="A2" s="22" t="s">
        <v>34</v>
      </c>
      <c r="B2" s="22"/>
      <c r="C2" s="22"/>
      <c r="D2" s="22"/>
    </row>
    <row r="3" spans="1:4" ht="26.25" customHeight="1" x14ac:dyDescent="0.15">
      <c r="A3" s="23" t="s">
        <v>2</v>
      </c>
      <c r="B3" s="23"/>
      <c r="C3" s="23"/>
      <c r="D3" s="23"/>
    </row>
    <row r="4" spans="1:4" ht="23.25" customHeight="1" x14ac:dyDescent="0.15">
      <c r="A4" s="1" t="s">
        <v>0</v>
      </c>
      <c r="B4" s="2" t="s">
        <v>3</v>
      </c>
      <c r="C4" s="2" t="s">
        <v>4</v>
      </c>
      <c r="D4" s="2" t="s">
        <v>5</v>
      </c>
    </row>
    <row r="5" spans="1:4" ht="24.75" customHeight="1" x14ac:dyDescent="0.15">
      <c r="A5" s="7" t="s">
        <v>6</v>
      </c>
      <c r="B5" s="3"/>
      <c r="C5" s="3"/>
      <c r="D5" s="3"/>
    </row>
    <row r="6" spans="1:4" ht="24.75" customHeight="1" x14ac:dyDescent="0.15">
      <c r="A6" s="8" t="s">
        <v>7</v>
      </c>
      <c r="B6" s="4"/>
      <c r="C6" s="4"/>
      <c r="D6" s="4"/>
    </row>
    <row r="7" spans="1:4" ht="24.75" customHeight="1" x14ac:dyDescent="0.15">
      <c r="A7" s="19" t="s">
        <v>8</v>
      </c>
      <c r="B7" s="4">
        <v>11537023</v>
      </c>
      <c r="C7" s="20">
        <v>4383713</v>
      </c>
      <c r="D7" s="20">
        <f>B7-C7</f>
        <v>7153310</v>
      </c>
    </row>
    <row r="8" spans="1:4" ht="24.75" customHeight="1" x14ac:dyDescent="0.15">
      <c r="A8" s="18" t="s">
        <v>30</v>
      </c>
      <c r="B8" s="5">
        <v>5000000</v>
      </c>
      <c r="C8" s="5">
        <v>5000000</v>
      </c>
      <c r="D8" s="5">
        <v>0</v>
      </c>
    </row>
    <row r="9" spans="1:4" ht="24.75" customHeight="1" x14ac:dyDescent="0.15">
      <c r="A9" s="8" t="s">
        <v>9</v>
      </c>
      <c r="B9" s="6">
        <v>16537023</v>
      </c>
      <c r="C9" s="6">
        <v>9383713</v>
      </c>
      <c r="D9" s="15">
        <v>7153310</v>
      </c>
    </row>
    <row r="10" spans="1:4" ht="24.75" customHeight="1" x14ac:dyDescent="0.15">
      <c r="A10" s="8" t="s">
        <v>10</v>
      </c>
      <c r="B10" s="3"/>
      <c r="C10" s="3"/>
      <c r="D10" s="3"/>
    </row>
    <row r="11" spans="1:4" ht="24.75" customHeight="1" x14ac:dyDescent="0.15">
      <c r="A11" s="8" t="s">
        <v>11</v>
      </c>
      <c r="B11" s="4"/>
      <c r="C11" s="4"/>
      <c r="D11" s="4"/>
    </row>
    <row r="12" spans="1:4" ht="24.75" customHeight="1" x14ac:dyDescent="0.15">
      <c r="A12" s="9" t="s">
        <v>12</v>
      </c>
      <c r="B12" s="5">
        <v>3000000</v>
      </c>
      <c r="C12" s="5">
        <v>3000000</v>
      </c>
      <c r="D12" s="5">
        <f t="shared" ref="D12:D15" si="0">B12-C12</f>
        <v>0</v>
      </c>
    </row>
    <row r="13" spans="1:4" ht="24.75" customHeight="1" x14ac:dyDescent="0.15">
      <c r="A13" s="10" t="s">
        <v>13</v>
      </c>
      <c r="B13" s="6">
        <f>B12</f>
        <v>3000000</v>
      </c>
      <c r="C13" s="6">
        <f>C12</f>
        <v>3000000</v>
      </c>
      <c r="D13" s="6">
        <f t="shared" si="0"/>
        <v>0</v>
      </c>
    </row>
    <row r="14" spans="1:4" ht="24.75" customHeight="1" x14ac:dyDescent="0.15">
      <c r="A14" s="10" t="s">
        <v>14</v>
      </c>
      <c r="B14" s="6">
        <v>3000000</v>
      </c>
      <c r="C14" s="6">
        <v>3000000</v>
      </c>
      <c r="D14" s="6">
        <f t="shared" si="0"/>
        <v>0</v>
      </c>
    </row>
    <row r="15" spans="1:4" ht="24.75" customHeight="1" x14ac:dyDescent="0.15">
      <c r="A15" s="16" t="s">
        <v>15</v>
      </c>
      <c r="B15" s="6">
        <v>19537023</v>
      </c>
      <c r="C15" s="6">
        <v>12383713</v>
      </c>
      <c r="D15" s="6">
        <f t="shared" si="0"/>
        <v>7153310</v>
      </c>
    </row>
    <row r="16" spans="1:4" ht="24.75" customHeight="1" x14ac:dyDescent="0.15">
      <c r="A16" s="7" t="s">
        <v>16</v>
      </c>
      <c r="B16" s="3"/>
      <c r="C16" s="3"/>
      <c r="D16" s="3"/>
    </row>
    <row r="17" spans="1:4" ht="24.75" customHeight="1" x14ac:dyDescent="0.15">
      <c r="A17" s="8" t="s">
        <v>17</v>
      </c>
      <c r="B17" s="4"/>
      <c r="C17" s="4"/>
      <c r="D17" s="4"/>
    </row>
    <row r="18" spans="1:4" ht="24.75" customHeight="1" x14ac:dyDescent="0.15">
      <c r="A18" s="11" t="s">
        <v>19</v>
      </c>
      <c r="B18" s="5">
        <v>0</v>
      </c>
      <c r="C18" s="5">
        <v>0</v>
      </c>
      <c r="D18" s="5">
        <f t="shared" ref="D18:D19" si="1">B18-C18</f>
        <v>0</v>
      </c>
    </row>
    <row r="19" spans="1:4" ht="24.75" customHeight="1" x14ac:dyDescent="0.15">
      <c r="A19" s="17" t="s">
        <v>18</v>
      </c>
      <c r="B19" s="6">
        <f>B18</f>
        <v>0</v>
      </c>
      <c r="C19" s="6">
        <f>C18</f>
        <v>0</v>
      </c>
      <c r="D19" s="6">
        <f t="shared" si="1"/>
        <v>0</v>
      </c>
    </row>
    <row r="20" spans="1:4" ht="24.75" customHeight="1" x14ac:dyDescent="0.15">
      <c r="A20" s="7" t="s">
        <v>20</v>
      </c>
      <c r="B20" s="3"/>
      <c r="C20" s="3"/>
      <c r="D20" s="3"/>
    </row>
    <row r="21" spans="1:4" ht="24.75" customHeight="1" x14ac:dyDescent="0.15">
      <c r="A21" s="8" t="s">
        <v>31</v>
      </c>
      <c r="B21" s="4"/>
      <c r="C21" s="4"/>
      <c r="D21" s="4"/>
    </row>
    <row r="22" spans="1:4" ht="24.75" customHeight="1" x14ac:dyDescent="0.15">
      <c r="A22" s="10" t="s">
        <v>21</v>
      </c>
      <c r="B22" s="5">
        <v>3000000</v>
      </c>
      <c r="C22" s="5">
        <v>3000000</v>
      </c>
      <c r="D22" s="5">
        <f t="shared" ref="D22:D30" si="2">B22-C22</f>
        <v>0</v>
      </c>
    </row>
    <row r="23" spans="1:4" ht="24.75" customHeight="1" x14ac:dyDescent="0.15">
      <c r="A23" s="12" t="s">
        <v>22</v>
      </c>
      <c r="B23" s="15" t="s">
        <v>28</v>
      </c>
      <c r="C23" s="15" t="s">
        <v>28</v>
      </c>
      <c r="D23" s="14" t="s">
        <v>29</v>
      </c>
    </row>
    <row r="24" spans="1:4" ht="24.75" customHeight="1" x14ac:dyDescent="0.15">
      <c r="A24" s="10" t="s">
        <v>23</v>
      </c>
      <c r="B24" s="6">
        <v>3000000</v>
      </c>
      <c r="C24" s="6">
        <v>3000000</v>
      </c>
      <c r="D24" s="6">
        <f t="shared" si="2"/>
        <v>0</v>
      </c>
    </row>
    <row r="25" spans="1:4" ht="24.75" customHeight="1" x14ac:dyDescent="0.15">
      <c r="A25" s="8" t="s">
        <v>32</v>
      </c>
      <c r="B25" s="3"/>
      <c r="C25" s="3"/>
      <c r="D25" s="3"/>
    </row>
    <row r="26" spans="1:4" ht="24.75" customHeight="1" x14ac:dyDescent="0.15">
      <c r="A26" s="8" t="s">
        <v>24</v>
      </c>
      <c r="B26" s="5">
        <v>0</v>
      </c>
      <c r="C26" s="5">
        <v>0</v>
      </c>
      <c r="D26" s="5">
        <f t="shared" si="2"/>
        <v>0</v>
      </c>
    </row>
    <row r="27" spans="1:4" ht="24.75" customHeight="1" x14ac:dyDescent="0.15">
      <c r="A27" s="8" t="s">
        <v>33</v>
      </c>
      <c r="B27" s="6"/>
      <c r="C27" s="6"/>
      <c r="D27" s="6"/>
    </row>
    <row r="28" spans="1:4" ht="24.75" customHeight="1" x14ac:dyDescent="0.15">
      <c r="A28" s="10" t="s">
        <v>25</v>
      </c>
      <c r="B28" s="6">
        <v>16537023</v>
      </c>
      <c r="C28" s="6">
        <v>9383713</v>
      </c>
      <c r="D28" s="6">
        <f t="shared" si="2"/>
        <v>7153310</v>
      </c>
    </row>
    <row r="29" spans="1:4" ht="24.75" customHeight="1" x14ac:dyDescent="0.15">
      <c r="A29" s="16" t="s">
        <v>26</v>
      </c>
      <c r="B29" s="6">
        <v>19537023</v>
      </c>
      <c r="C29" s="6">
        <v>12383713</v>
      </c>
      <c r="D29" s="6">
        <f t="shared" si="2"/>
        <v>7153310</v>
      </c>
    </row>
    <row r="30" spans="1:4" ht="24.75" customHeight="1" x14ac:dyDescent="0.15">
      <c r="A30" s="13" t="s">
        <v>27</v>
      </c>
      <c r="B30" s="6">
        <v>19537023</v>
      </c>
      <c r="C30" s="6">
        <v>12383713</v>
      </c>
      <c r="D30" s="6">
        <f t="shared" si="2"/>
        <v>7153310</v>
      </c>
    </row>
  </sheetData>
  <mergeCells count="3">
    <mergeCell ref="A1:D1"/>
    <mergeCell ref="A2:D2"/>
    <mergeCell ref="A3:D3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workbookViewId="0">
      <selection activeCell="F15" sqref="F15"/>
    </sheetView>
  </sheetViews>
  <sheetFormatPr defaultRowHeight="13.5" x14ac:dyDescent="0.15"/>
  <cols>
    <col min="1" max="1" width="38.375" customWidth="1"/>
    <col min="2" max="4" width="16.125" customWidth="1"/>
  </cols>
  <sheetData>
    <row r="1" spans="1:4" ht="14.25" x14ac:dyDescent="0.15">
      <c r="A1" s="21" t="s">
        <v>35</v>
      </c>
      <c r="B1" s="21"/>
      <c r="C1" s="21"/>
      <c r="D1" s="21"/>
    </row>
    <row r="2" spans="1:4" x14ac:dyDescent="0.15">
      <c r="A2" s="22" t="s">
        <v>36</v>
      </c>
      <c r="B2" s="22"/>
      <c r="C2" s="22"/>
      <c r="D2" s="22"/>
    </row>
    <row r="3" spans="1:4" x14ac:dyDescent="0.15">
      <c r="A3" s="23" t="s">
        <v>37</v>
      </c>
      <c r="B3" s="23"/>
      <c r="C3" s="23"/>
      <c r="D3" s="23"/>
    </row>
    <row r="4" spans="1:4" x14ac:dyDescent="0.15">
      <c r="A4" s="1" t="s">
        <v>0</v>
      </c>
      <c r="B4" s="2" t="s">
        <v>3</v>
      </c>
      <c r="C4" s="2" t="s">
        <v>4</v>
      </c>
      <c r="D4" s="2" t="s">
        <v>5</v>
      </c>
    </row>
    <row r="5" spans="1:4" ht="14.25" x14ac:dyDescent="0.15">
      <c r="A5" s="24" t="s">
        <v>38</v>
      </c>
      <c r="B5" s="3"/>
      <c r="C5" s="3"/>
      <c r="D5" s="3"/>
    </row>
    <row r="6" spans="1:4" ht="15" x14ac:dyDescent="0.15">
      <c r="A6" s="25" t="s">
        <v>39</v>
      </c>
      <c r="B6" s="4"/>
      <c r="C6" s="4"/>
      <c r="D6" s="4"/>
    </row>
    <row r="7" spans="1:4" ht="14.25" x14ac:dyDescent="0.15">
      <c r="A7" s="25" t="s">
        <v>40</v>
      </c>
      <c r="B7" s="4"/>
      <c r="C7" s="4"/>
      <c r="D7" s="4"/>
    </row>
    <row r="8" spans="1:4" ht="14.25" x14ac:dyDescent="0.15">
      <c r="A8" s="10" t="s">
        <v>41</v>
      </c>
      <c r="B8" s="4">
        <v>13644200</v>
      </c>
      <c r="C8" s="4">
        <v>1680000</v>
      </c>
      <c r="D8" s="4">
        <f>B8-C8</f>
        <v>11964200</v>
      </c>
    </row>
    <row r="9" spans="1:4" ht="14.25" x14ac:dyDescent="0.15">
      <c r="A9" s="10" t="s">
        <v>42</v>
      </c>
      <c r="B9" s="5">
        <v>40</v>
      </c>
      <c r="C9" s="5">
        <v>783</v>
      </c>
      <c r="D9" s="5">
        <f t="shared" ref="D9:D10" si="0">B9-C9</f>
        <v>-743</v>
      </c>
    </row>
    <row r="10" spans="1:4" ht="14.25" x14ac:dyDescent="0.15">
      <c r="A10" s="13" t="s">
        <v>43</v>
      </c>
      <c r="B10" s="6">
        <f>B8+B9</f>
        <v>13644240</v>
      </c>
      <c r="C10" s="6">
        <f>C8+C9</f>
        <v>1680783</v>
      </c>
      <c r="D10" s="6">
        <f t="shared" si="0"/>
        <v>11963457</v>
      </c>
    </row>
    <row r="11" spans="1:4" ht="14.25" x14ac:dyDescent="0.15">
      <c r="A11" s="25" t="s">
        <v>44</v>
      </c>
      <c r="B11" s="3"/>
      <c r="C11" s="3"/>
      <c r="D11" s="3"/>
    </row>
    <row r="12" spans="1:4" ht="14.25" x14ac:dyDescent="0.15">
      <c r="A12" s="25" t="s">
        <v>45</v>
      </c>
      <c r="B12" s="4">
        <v>6237144</v>
      </c>
      <c r="C12" s="4">
        <v>1660867</v>
      </c>
      <c r="D12" s="26">
        <v>4576277</v>
      </c>
    </row>
    <row r="13" spans="1:4" ht="14.25" x14ac:dyDescent="0.15">
      <c r="A13" s="25" t="s">
        <v>46</v>
      </c>
      <c r="B13" s="4">
        <v>1620744</v>
      </c>
      <c r="C13" s="4">
        <v>1660867</v>
      </c>
      <c r="D13" s="27" t="s">
        <v>47</v>
      </c>
    </row>
    <row r="14" spans="1:4" ht="14.25" x14ac:dyDescent="0.15">
      <c r="A14" s="25" t="s">
        <v>48</v>
      </c>
      <c r="B14" s="4">
        <v>1000000</v>
      </c>
      <c r="C14" s="4">
        <v>0</v>
      </c>
      <c r="D14" s="26">
        <v>100000</v>
      </c>
    </row>
    <row r="15" spans="1:4" ht="14.25" x14ac:dyDescent="0.15">
      <c r="A15" s="25" t="s">
        <v>49</v>
      </c>
      <c r="B15" s="4">
        <v>3616400</v>
      </c>
      <c r="C15" s="4">
        <v>0</v>
      </c>
      <c r="D15" s="4">
        <v>3616400</v>
      </c>
    </row>
    <row r="16" spans="1:4" ht="14.25" x14ac:dyDescent="0.15">
      <c r="A16" s="25" t="s">
        <v>50</v>
      </c>
      <c r="B16" s="4">
        <v>253786</v>
      </c>
      <c r="C16" s="4">
        <v>3484071</v>
      </c>
      <c r="D16" s="4">
        <f t="shared" ref="D16:D36" si="1">B16-C16</f>
        <v>-3230285</v>
      </c>
    </row>
    <row r="17" spans="1:4" ht="14.25" x14ac:dyDescent="0.15">
      <c r="A17" s="25" t="s">
        <v>51</v>
      </c>
      <c r="B17" s="4">
        <v>61644</v>
      </c>
      <c r="C17" s="4">
        <v>3380249</v>
      </c>
      <c r="D17" s="4">
        <f t="shared" si="1"/>
        <v>-3318605</v>
      </c>
    </row>
    <row r="18" spans="1:4" ht="14.25" x14ac:dyDescent="0.15">
      <c r="A18" s="25" t="s">
        <v>52</v>
      </c>
      <c r="B18" s="4">
        <v>0</v>
      </c>
      <c r="C18" s="4">
        <v>0</v>
      </c>
      <c r="D18" s="4">
        <f t="shared" si="1"/>
        <v>0</v>
      </c>
    </row>
    <row r="19" spans="1:4" ht="14.25" x14ac:dyDescent="0.15">
      <c r="A19" s="25" t="s">
        <v>53</v>
      </c>
      <c r="B19" s="4">
        <v>109370</v>
      </c>
      <c r="C19" s="4">
        <v>4682</v>
      </c>
      <c r="D19" s="4">
        <f t="shared" si="1"/>
        <v>104688</v>
      </c>
    </row>
    <row r="20" spans="1:4" ht="14.25" x14ac:dyDescent="0.15">
      <c r="A20" s="25" t="s">
        <v>54</v>
      </c>
      <c r="B20" s="4">
        <v>79100</v>
      </c>
      <c r="C20" s="4">
        <v>68500</v>
      </c>
      <c r="D20" s="4">
        <f t="shared" si="1"/>
        <v>10600</v>
      </c>
    </row>
    <row r="21" spans="1:4" ht="14.25" x14ac:dyDescent="0.15">
      <c r="A21" s="25" t="s">
        <v>55</v>
      </c>
      <c r="B21" s="5">
        <v>3672</v>
      </c>
      <c r="C21" s="5">
        <v>30640</v>
      </c>
      <c r="D21" s="5">
        <f t="shared" si="1"/>
        <v>-26968</v>
      </c>
    </row>
    <row r="22" spans="1:4" ht="14.25" x14ac:dyDescent="0.15">
      <c r="A22" s="10" t="s">
        <v>56</v>
      </c>
      <c r="B22" s="6">
        <v>6490930</v>
      </c>
      <c r="C22" s="6">
        <v>5144938</v>
      </c>
      <c r="D22" s="6">
        <f>B22-C22</f>
        <v>1345992</v>
      </c>
    </row>
    <row r="23" spans="1:4" ht="14.25" x14ac:dyDescent="0.15">
      <c r="A23" s="28" t="s">
        <v>57</v>
      </c>
      <c r="B23" s="15">
        <v>7153310</v>
      </c>
      <c r="C23" s="29" t="s">
        <v>58</v>
      </c>
      <c r="D23" s="15">
        <v>10617465</v>
      </c>
    </row>
    <row r="24" spans="1:4" ht="14.25" x14ac:dyDescent="0.15">
      <c r="A24" s="30" t="s">
        <v>59</v>
      </c>
      <c r="B24" s="26">
        <v>7153310</v>
      </c>
      <c r="C24" s="31" t="s">
        <v>60</v>
      </c>
      <c r="D24" s="26">
        <v>10617465</v>
      </c>
    </row>
    <row r="25" spans="1:4" ht="14.25" x14ac:dyDescent="0.15">
      <c r="A25" s="10" t="s">
        <v>61</v>
      </c>
      <c r="B25" s="4">
        <v>9383713</v>
      </c>
      <c r="C25" s="26">
        <v>12847868</v>
      </c>
      <c r="D25" s="27" t="s">
        <v>58</v>
      </c>
    </row>
    <row r="26" spans="1:4" ht="14.25" x14ac:dyDescent="0.15">
      <c r="A26" s="32" t="s">
        <v>62</v>
      </c>
      <c r="B26" s="5">
        <v>16537023</v>
      </c>
      <c r="C26" s="5">
        <v>9383713</v>
      </c>
      <c r="D26" s="5">
        <f t="shared" si="1"/>
        <v>7153310</v>
      </c>
    </row>
    <row r="27" spans="1:4" ht="14.25" x14ac:dyDescent="0.15">
      <c r="A27" s="24" t="s">
        <v>63</v>
      </c>
      <c r="B27" s="3"/>
      <c r="C27" s="3"/>
      <c r="D27" s="3"/>
    </row>
    <row r="28" spans="1:4" ht="14.25" x14ac:dyDescent="0.15">
      <c r="A28" s="10" t="s">
        <v>64</v>
      </c>
      <c r="B28" s="4">
        <v>0</v>
      </c>
      <c r="C28" s="4">
        <v>0</v>
      </c>
      <c r="D28" s="4">
        <f t="shared" si="1"/>
        <v>0</v>
      </c>
    </row>
    <row r="29" spans="1:4" ht="14.25" x14ac:dyDescent="0.15">
      <c r="A29" s="10" t="s">
        <v>65</v>
      </c>
      <c r="B29" s="4">
        <v>0</v>
      </c>
      <c r="C29" s="4">
        <v>0</v>
      </c>
      <c r="D29" s="4">
        <f t="shared" si="1"/>
        <v>0</v>
      </c>
    </row>
    <row r="30" spans="1:4" ht="14.25" x14ac:dyDescent="0.15">
      <c r="A30" s="32" t="s">
        <v>66</v>
      </c>
      <c r="B30" s="4">
        <v>0</v>
      </c>
      <c r="C30" s="5">
        <v>0</v>
      </c>
      <c r="D30" s="5">
        <f t="shared" si="1"/>
        <v>0</v>
      </c>
    </row>
    <row r="31" spans="1:4" ht="14.25" x14ac:dyDescent="0.15">
      <c r="A31" s="33" t="s">
        <v>67</v>
      </c>
      <c r="B31" s="34"/>
      <c r="C31" s="3"/>
      <c r="D31" s="3"/>
    </row>
    <row r="32" spans="1:4" ht="14.25" x14ac:dyDescent="0.15">
      <c r="A32" s="25" t="s">
        <v>68</v>
      </c>
      <c r="B32" s="35">
        <v>0</v>
      </c>
      <c r="C32" s="35">
        <v>0</v>
      </c>
      <c r="D32" s="5">
        <f t="shared" si="1"/>
        <v>0</v>
      </c>
    </row>
    <row r="33" spans="1:4" ht="14.25" x14ac:dyDescent="0.15">
      <c r="A33" s="25" t="s">
        <v>69</v>
      </c>
      <c r="B33" s="3">
        <v>0</v>
      </c>
      <c r="C33" s="4">
        <v>0</v>
      </c>
      <c r="D33" s="4">
        <f t="shared" si="1"/>
        <v>0</v>
      </c>
    </row>
    <row r="34" spans="1:4" ht="14.25" x14ac:dyDescent="0.15">
      <c r="A34" s="25" t="s">
        <v>70</v>
      </c>
      <c r="B34" s="4">
        <v>3000000</v>
      </c>
      <c r="C34" s="4">
        <v>3000000</v>
      </c>
      <c r="D34" s="4">
        <f t="shared" si="1"/>
        <v>0</v>
      </c>
    </row>
    <row r="35" spans="1:4" ht="14.25" x14ac:dyDescent="0.15">
      <c r="A35" s="13" t="s">
        <v>71</v>
      </c>
      <c r="B35" s="4">
        <v>3000000</v>
      </c>
      <c r="C35" s="4">
        <v>3000000</v>
      </c>
      <c r="D35" s="4">
        <f t="shared" si="1"/>
        <v>0</v>
      </c>
    </row>
    <row r="36" spans="1:4" ht="14.25" x14ac:dyDescent="0.15">
      <c r="A36" s="28" t="s">
        <v>72</v>
      </c>
      <c r="B36" s="6">
        <f>B26+B35</f>
        <v>19537023</v>
      </c>
      <c r="C36" s="6">
        <f>C26+C35</f>
        <v>12383713</v>
      </c>
      <c r="D36" s="6">
        <f t="shared" si="1"/>
        <v>7153310</v>
      </c>
    </row>
  </sheetData>
  <mergeCells count="3">
    <mergeCell ref="A1:D1"/>
    <mergeCell ref="A2:D2"/>
    <mergeCell ref="A3:D3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貸借対照表</vt:lpstr>
      <vt:lpstr>損益計算書(正味財産増減計算書)</vt:lpstr>
    </vt:vector>
  </TitlesOfParts>
  <Company>愛知県教育委員会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saigot</cp:lastModifiedBy>
  <cp:lastPrinted>2015-04-24T09:36:19Z</cp:lastPrinted>
  <dcterms:created xsi:type="dcterms:W3CDTF">2015-04-22T05:34:33Z</dcterms:created>
  <dcterms:modified xsi:type="dcterms:W3CDTF">2019-01-16T02:02:47Z</dcterms:modified>
</cp:coreProperties>
</file>