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40" windowHeight="9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<sst xmlns="http://schemas.openxmlformats.org/spreadsheetml/2006/main" count="50" uniqueCount="49">
  <si>
    <t>2022年度　一般財団法人瑞陵高校瑞陵会基金　収支予算書</t>
  </si>
  <si>
    <r>
      <rPr>
        <sz val="10.5"/>
        <color theme="1"/>
        <rFont val="Century"/>
        <charset val="134"/>
      </rPr>
      <t>(</t>
    </r>
    <r>
      <rPr>
        <sz val="10.5"/>
        <color theme="1"/>
        <rFont val="ＭＳ Ｐ明朝"/>
        <charset val="128"/>
      </rPr>
      <t>令和4</t>
    </r>
    <r>
      <rPr>
        <sz val="10.5"/>
        <color theme="1"/>
        <rFont val="ＭＳ 明朝"/>
        <charset val="128"/>
      </rPr>
      <t>年</t>
    </r>
    <r>
      <rPr>
        <sz val="10.5"/>
        <color theme="1"/>
        <rFont val="Century"/>
        <charset val="134"/>
      </rPr>
      <t>4</t>
    </r>
    <r>
      <rPr>
        <sz val="10.5"/>
        <color theme="1"/>
        <rFont val="ＭＳ 明朝"/>
        <charset val="128"/>
      </rPr>
      <t>月</t>
    </r>
    <r>
      <rPr>
        <sz val="10.5"/>
        <color theme="1"/>
        <rFont val="Century"/>
        <charset val="134"/>
      </rPr>
      <t>1</t>
    </r>
    <r>
      <rPr>
        <sz val="10.5"/>
        <color theme="1"/>
        <rFont val="ＭＳ 明朝"/>
        <charset val="128"/>
      </rPr>
      <t>日から令和5年</t>
    </r>
    <r>
      <rPr>
        <sz val="10.5"/>
        <color theme="1"/>
        <rFont val="Century"/>
        <charset val="134"/>
      </rPr>
      <t>3</t>
    </r>
    <r>
      <rPr>
        <sz val="10.5"/>
        <color theme="1"/>
        <rFont val="ＭＳ 明朝"/>
        <charset val="128"/>
      </rPr>
      <t>月</t>
    </r>
    <r>
      <rPr>
        <sz val="10.5"/>
        <color theme="1"/>
        <rFont val="Century"/>
        <charset val="134"/>
      </rPr>
      <t>31</t>
    </r>
    <r>
      <rPr>
        <sz val="10.5"/>
        <color theme="1"/>
        <rFont val="ＭＳ 明朝"/>
        <charset val="128"/>
      </rPr>
      <t>日まで</t>
    </r>
    <r>
      <rPr>
        <sz val="10.5"/>
        <color theme="1"/>
        <rFont val="Century"/>
        <charset val="134"/>
      </rPr>
      <t>)</t>
    </r>
  </si>
  <si>
    <t>(単位:円)</t>
  </si>
  <si>
    <t>科　　目</t>
  </si>
  <si>
    <t>予　算　額</t>
  </si>
  <si>
    <t>前年度予算額</t>
  </si>
  <si>
    <t>増　減　額</t>
  </si>
  <si>
    <t>備　考</t>
  </si>
  <si>
    <t>Ⅰ　事業活動収支の部</t>
  </si>
  <si>
    <t xml:space="preserve">    1 事業活動収入</t>
  </si>
  <si>
    <t xml:space="preserve">            受取寄付金</t>
  </si>
  <si>
    <t>　</t>
  </si>
  <si>
    <t>　　　事業活動収入計</t>
  </si>
  <si>
    <t>　　2 事業活動支出の計</t>
  </si>
  <si>
    <t xml:space="preserve">      [1]　事業支出</t>
  </si>
  <si>
    <t xml:space="preserve">   瑞陵高校支援活動事業費</t>
  </si>
  <si>
    <t>エアコン、閉校式</t>
  </si>
  <si>
    <t xml:space="preserve">   瑞陵高校在校生支援事業費</t>
  </si>
  <si>
    <t>感喜堂パネル製作</t>
  </si>
  <si>
    <t xml:space="preserve">   瑞陵会支援事業費</t>
  </si>
  <si>
    <t xml:space="preserve">      [2]　管理費</t>
  </si>
  <si>
    <t xml:space="preserve">           通信費</t>
  </si>
  <si>
    <t xml:space="preserve">           消耗品費</t>
  </si>
  <si>
    <t xml:space="preserve">           支払手数料</t>
  </si>
  <si>
    <t xml:space="preserve">           租税公課</t>
  </si>
  <si>
    <t>法人県・市民税</t>
  </si>
  <si>
    <t xml:space="preserve">           諸雑費</t>
  </si>
  <si>
    <t xml:space="preserve">   事業活動支出計</t>
  </si>
  <si>
    <t xml:space="preserve">   事業活動収支差額</t>
  </si>
  <si>
    <r>
      <rPr>
        <sz val="11"/>
        <color theme="1"/>
        <rFont val="ＭＳ Ｐ明朝"/>
        <charset val="128"/>
      </rPr>
      <t>△</t>
    </r>
    <r>
      <rPr>
        <sz val="11"/>
        <color theme="1"/>
        <rFont val="Century"/>
        <charset val="134"/>
      </rPr>
      <t>1,000,000</t>
    </r>
  </si>
  <si>
    <r>
      <rPr>
        <sz val="11"/>
        <color theme="1"/>
        <rFont val="Segoe UI Symbol"/>
        <charset val="134"/>
      </rPr>
      <t>△</t>
    </r>
    <r>
      <rPr>
        <sz val="11"/>
        <color theme="1"/>
        <rFont val="Century"/>
        <charset val="134"/>
      </rPr>
      <t>1,000,000</t>
    </r>
  </si>
  <si>
    <t>Ⅱ　投資活動収支の部</t>
  </si>
  <si>
    <t xml:space="preserve">   1  投資活動収入</t>
  </si>
  <si>
    <t xml:space="preserve">      投資活動収入計</t>
  </si>
  <si>
    <t xml:space="preserve">   2  投資活動支出</t>
  </si>
  <si>
    <t xml:space="preserve">      投資活動支出計</t>
  </si>
  <si>
    <t xml:space="preserve">      投資活動収支差額</t>
  </si>
  <si>
    <t>Ⅲ　財務活動収支の部</t>
  </si>
  <si>
    <t xml:space="preserve">   1　財務活動収入</t>
  </si>
  <si>
    <t xml:space="preserve">      財務活動収入計</t>
  </si>
  <si>
    <t>利子</t>
  </si>
  <si>
    <t xml:space="preserve">   2  財務活動支出</t>
  </si>
  <si>
    <t xml:space="preserve">      財務活動支出計</t>
  </si>
  <si>
    <t xml:space="preserve">      財務活動収支差額</t>
  </si>
  <si>
    <t>Ⅳ　予備費支出</t>
  </si>
  <si>
    <t xml:space="preserve">  当期収支差額</t>
  </si>
  <si>
    <r>
      <rPr>
        <sz val="11"/>
        <color theme="1"/>
        <rFont val="Segoe UI Symbol"/>
        <charset val="134"/>
      </rPr>
      <t>△</t>
    </r>
    <r>
      <rPr>
        <sz val="11"/>
        <color theme="1"/>
        <rFont val="Century"/>
        <charset val="134"/>
      </rPr>
      <t>999,000</t>
    </r>
  </si>
  <si>
    <t xml:space="preserve">  前期繰越収支差額</t>
  </si>
  <si>
    <t xml:space="preserve">  次期繰越収支差額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</si>
</sst>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#,##0;&quot;△ &quot;#,##0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_-&quot;\&quot;* #,##0_-\ ;\-&quot;\&quot;* #,##0_-\ ;_-&quot;\&quot;* &quot;-&quot;??_-\ ;_-@_-"/>
    <numFmt numFmtId="43" formatCode="_ * #,##0.00_ ;_ * \-#,##0.00_ ;_ * &quot;-&quot;??_ ;_ @_ "/>
  </numFmts>
  <fonts count="32">
    <font>
      <sz val="11"/>
      <color theme="1"/>
      <name val="ＭＳ Ｐゴシック"/>
      <charset val="128"/>
      <scheme val="minor"/>
    </font>
    <font>
      <sz val="12"/>
      <color theme="1"/>
      <name val="ＭＳ 明朝"/>
      <charset val="128"/>
    </font>
    <font>
      <sz val="10.5"/>
      <color theme="1"/>
      <name val="Century"/>
      <charset val="134"/>
    </font>
    <font>
      <sz val="10.5"/>
      <color theme="1"/>
      <name val="ＭＳ 明朝"/>
      <charset val="128"/>
    </font>
    <font>
      <sz val="11"/>
      <color theme="1"/>
      <name val="Century"/>
      <charset val="134"/>
    </font>
    <font>
      <sz val="11"/>
      <color theme="1"/>
      <name val="Century"/>
      <charset val="128"/>
    </font>
    <font>
      <sz val="9"/>
      <color theme="1"/>
      <name val="ＭＳ 明朝"/>
      <charset val="128"/>
    </font>
    <font>
      <sz val="10"/>
      <color theme="1"/>
      <name val="ＤＦ平成明朝体W3"/>
      <charset val="128"/>
    </font>
    <font>
      <sz val="9"/>
      <color theme="1"/>
      <name val="ＤＦ平成明朝体W3"/>
      <charset val="128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0.5"/>
      <color theme="1"/>
      <name val="ＭＳ Ｐ明朝"/>
      <charset val="128"/>
    </font>
    <font>
      <sz val="11"/>
      <color theme="1"/>
      <name val="ＭＳ Ｐ明朝"/>
      <charset val="128"/>
    </font>
    <font>
      <sz val="11"/>
      <color theme="1"/>
      <name val="Segoe UI Symbo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177" fontId="4" fillId="0" borderId="2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justify" vertical="center" shrinkToFit="1"/>
    </xf>
    <xf numFmtId="177" fontId="4" fillId="0" borderId="3" xfId="0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177" fontId="4" fillId="2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shrinkToFit="1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 shrinkToFit="1"/>
    </xf>
    <xf numFmtId="177" fontId="4" fillId="2" borderId="3" xfId="0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7" fillId="0" borderId="3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177" fontId="4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justify" vertical="center"/>
    </xf>
    <xf numFmtId="0" fontId="3" fillId="0" borderId="5" xfId="0" applyFont="1" applyBorder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E27" sqref="E27"/>
    </sheetView>
  </sheetViews>
  <sheetFormatPr defaultColWidth="9" defaultRowHeight="13.2" outlineLevelCol="6"/>
  <cols>
    <col min="1" max="1" width="24.7222222222222" customWidth="1"/>
    <col min="2" max="5" width="16.0925925925926" customWidth="1"/>
  </cols>
  <sheetData>
    <row r="1" ht="26.25" customHeight="1" spans="1:5">
      <c r="A1" s="1" t="s">
        <v>0</v>
      </c>
      <c r="B1" s="1"/>
      <c r="C1" s="1"/>
      <c r="D1" s="1"/>
      <c r="E1" s="1"/>
    </row>
    <row r="2" ht="26.25" customHeight="1" spans="1:5">
      <c r="A2" s="2" t="s">
        <v>1</v>
      </c>
      <c r="B2" s="2"/>
      <c r="C2" s="2"/>
      <c r="D2" s="2"/>
      <c r="E2" s="2"/>
    </row>
    <row r="3" ht="26.25" customHeight="1" spans="1:5">
      <c r="A3" s="3" t="s">
        <v>2</v>
      </c>
      <c r="B3" s="3"/>
      <c r="C3" s="3"/>
      <c r="D3" s="3"/>
      <c r="E3" s="3"/>
    </row>
    <row r="4" ht="18.75" customHeight="1" spans="1: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18.75" customHeight="1" spans="1:5">
      <c r="A5" s="6" t="s">
        <v>8</v>
      </c>
      <c r="B5" s="7"/>
      <c r="C5" s="7"/>
      <c r="D5" s="7"/>
      <c r="E5" s="8"/>
    </row>
    <row r="6" ht="18.75" customHeight="1" spans="1:7">
      <c r="A6" s="9" t="s">
        <v>9</v>
      </c>
      <c r="B6" s="10"/>
      <c r="C6" s="10"/>
      <c r="E6" s="11"/>
      <c r="G6" s="12"/>
    </row>
    <row r="7" ht="18.75" customHeight="1" spans="1:5">
      <c r="A7" s="13" t="s">
        <v>10</v>
      </c>
      <c r="B7" s="14">
        <v>1000000</v>
      </c>
      <c r="C7" s="15">
        <v>1000000</v>
      </c>
      <c r="D7" s="15">
        <v>0</v>
      </c>
      <c r="E7" s="11"/>
    </row>
    <row r="8" ht="18.75" customHeight="1" spans="1:5">
      <c r="A8" s="16"/>
      <c r="B8" s="17"/>
      <c r="C8" s="18"/>
      <c r="D8" s="18"/>
      <c r="E8" s="19" t="s">
        <v>11</v>
      </c>
    </row>
    <row r="9" ht="18.75" customHeight="1" spans="1:5">
      <c r="A9" s="16" t="s">
        <v>12</v>
      </c>
      <c r="B9" s="20">
        <f>B7</f>
        <v>1000000</v>
      </c>
      <c r="C9" s="20">
        <f>C7</f>
        <v>1000000</v>
      </c>
      <c r="D9" s="20">
        <v>0</v>
      </c>
      <c r="E9" s="21"/>
    </row>
    <row r="10" ht="18.75" customHeight="1" spans="1:5">
      <c r="A10" s="22"/>
      <c r="B10" s="7"/>
      <c r="C10" s="7"/>
      <c r="D10" s="7"/>
      <c r="E10" s="8"/>
    </row>
    <row r="11" ht="18.75" customHeight="1" spans="1:5">
      <c r="A11" s="9" t="s">
        <v>13</v>
      </c>
      <c r="B11" s="10"/>
      <c r="C11" s="10"/>
      <c r="D11" s="10"/>
      <c r="E11" s="11"/>
    </row>
    <row r="12" ht="18.75" customHeight="1" spans="1:5">
      <c r="A12" s="9" t="s">
        <v>14</v>
      </c>
      <c r="B12" s="10">
        <f>SUM(B13:B15)</f>
        <v>1700000</v>
      </c>
      <c r="C12" s="10">
        <v>1700000</v>
      </c>
      <c r="D12" s="10">
        <v>0</v>
      </c>
      <c r="E12" s="11"/>
    </row>
    <row r="13" ht="18.75" customHeight="1" spans="1:5">
      <c r="A13" s="16" t="s">
        <v>15</v>
      </c>
      <c r="B13" s="23">
        <v>1000000</v>
      </c>
      <c r="C13" s="10">
        <v>1000000</v>
      </c>
      <c r="D13" s="10">
        <v>0</v>
      </c>
      <c r="E13" s="24" t="s">
        <v>16</v>
      </c>
    </row>
    <row r="14" ht="18.75" customHeight="1" spans="1:5">
      <c r="A14" s="16" t="s">
        <v>17</v>
      </c>
      <c r="B14" s="23">
        <v>400000</v>
      </c>
      <c r="C14" s="10">
        <v>400000</v>
      </c>
      <c r="D14" s="10">
        <v>0</v>
      </c>
      <c r="E14" s="25" t="s">
        <v>18</v>
      </c>
    </row>
    <row r="15" ht="18.75" customHeight="1" spans="1:5">
      <c r="A15" s="9" t="s">
        <v>19</v>
      </c>
      <c r="B15" s="23">
        <v>300000</v>
      </c>
      <c r="C15" s="10">
        <v>300000</v>
      </c>
      <c r="D15" s="10">
        <v>0</v>
      </c>
      <c r="E15" s="24"/>
    </row>
    <row r="16" ht="18.75" customHeight="1" spans="1:5">
      <c r="A16" s="16" t="s">
        <v>20</v>
      </c>
      <c r="B16" s="10">
        <f>SUM(B17:B21)</f>
        <v>300000</v>
      </c>
      <c r="C16" s="10">
        <v>300000</v>
      </c>
      <c r="D16" s="10">
        <v>0</v>
      </c>
      <c r="E16" s="11"/>
    </row>
    <row r="17" ht="18.75" customHeight="1" spans="1:5">
      <c r="A17" s="9" t="s">
        <v>21</v>
      </c>
      <c r="B17" s="10">
        <v>50000</v>
      </c>
      <c r="C17" s="10">
        <v>50000</v>
      </c>
      <c r="D17" s="10">
        <v>0</v>
      </c>
      <c r="E17" s="26"/>
    </row>
    <row r="18" ht="18.75" customHeight="1" spans="1:5">
      <c r="A18" s="16" t="s">
        <v>22</v>
      </c>
      <c r="B18" s="10">
        <v>50000</v>
      </c>
      <c r="C18" s="10">
        <v>50000</v>
      </c>
      <c r="D18" s="10">
        <v>0</v>
      </c>
      <c r="E18" s="11"/>
    </row>
    <row r="19" ht="18.75" customHeight="1" spans="1:5">
      <c r="A19" s="16" t="s">
        <v>23</v>
      </c>
      <c r="B19" s="10">
        <v>50000</v>
      </c>
      <c r="C19" s="10">
        <v>50000</v>
      </c>
      <c r="D19" s="10">
        <v>0</v>
      </c>
      <c r="E19" s="11"/>
    </row>
    <row r="20" ht="18.75" customHeight="1" spans="1:5">
      <c r="A20" s="16" t="s">
        <v>24</v>
      </c>
      <c r="B20" s="10">
        <v>100000</v>
      </c>
      <c r="C20" s="10">
        <v>100000</v>
      </c>
      <c r="D20" s="10">
        <v>0</v>
      </c>
      <c r="E20" s="24" t="s">
        <v>25</v>
      </c>
    </row>
    <row r="21" ht="18.75" customHeight="1" spans="1:5">
      <c r="A21" s="9" t="s">
        <v>26</v>
      </c>
      <c r="B21" s="10">
        <v>50000</v>
      </c>
      <c r="C21" s="10">
        <v>50000</v>
      </c>
      <c r="D21" s="10">
        <v>0</v>
      </c>
      <c r="E21" s="11"/>
    </row>
    <row r="22" ht="18.75" customHeight="1" spans="1:5">
      <c r="A22" s="16" t="s">
        <v>27</v>
      </c>
      <c r="B22" s="20">
        <f>B12+B16</f>
        <v>2000000</v>
      </c>
      <c r="C22" s="20">
        <f>C12+C16</f>
        <v>2000000</v>
      </c>
      <c r="D22" s="20">
        <v>0</v>
      </c>
      <c r="E22" s="21"/>
    </row>
    <row r="23" ht="18.75" customHeight="1" spans="1:5">
      <c r="A23" s="27" t="s">
        <v>28</v>
      </c>
      <c r="B23" s="28" t="s">
        <v>29</v>
      </c>
      <c r="C23" s="20" t="s">
        <v>30</v>
      </c>
      <c r="D23" s="20">
        <v>0</v>
      </c>
      <c r="E23" s="21"/>
    </row>
    <row r="24" ht="18.75" customHeight="1" spans="1:5">
      <c r="A24" s="29" t="s">
        <v>31</v>
      </c>
      <c r="B24" s="7"/>
      <c r="C24" s="7"/>
      <c r="D24" s="7"/>
      <c r="E24" s="8"/>
    </row>
    <row r="25" ht="18.75" customHeight="1" spans="1:5">
      <c r="A25" s="30" t="s">
        <v>32</v>
      </c>
      <c r="B25" s="10"/>
      <c r="C25" s="10"/>
      <c r="D25" s="10"/>
      <c r="E25" s="11"/>
    </row>
    <row r="26" ht="18.75" customHeight="1" spans="1:5">
      <c r="A26" s="31" t="s">
        <v>33</v>
      </c>
      <c r="B26" s="18">
        <v>0</v>
      </c>
      <c r="C26" s="18">
        <v>0</v>
      </c>
      <c r="D26" s="18">
        <f>B26-C26</f>
        <v>0</v>
      </c>
      <c r="E26" s="19"/>
    </row>
    <row r="27" ht="18.75" customHeight="1" spans="1:5">
      <c r="A27" s="31" t="s">
        <v>34</v>
      </c>
      <c r="B27" s="7"/>
      <c r="C27" s="7"/>
      <c r="D27" s="7"/>
      <c r="E27" s="8"/>
    </row>
    <row r="28" ht="18.75" customHeight="1" spans="1:5">
      <c r="A28" s="31" t="s">
        <v>35</v>
      </c>
      <c r="B28" s="10">
        <v>0</v>
      </c>
      <c r="C28" s="10">
        <v>0</v>
      </c>
      <c r="D28" s="10">
        <f t="shared" ref="D28:D29" si="0">B28-C28</f>
        <v>0</v>
      </c>
      <c r="E28" s="11"/>
    </row>
    <row r="29" ht="18.75" customHeight="1" spans="1:5">
      <c r="A29" s="32" t="s">
        <v>36</v>
      </c>
      <c r="B29" s="18">
        <f>B26-B28</f>
        <v>0</v>
      </c>
      <c r="C29" s="18">
        <f t="shared" ref="C29" si="1">C26-C28</f>
        <v>0</v>
      </c>
      <c r="D29" s="18">
        <f t="shared" si="0"/>
        <v>0</v>
      </c>
      <c r="E29" s="19"/>
    </row>
    <row r="30" ht="18.75" customHeight="1" spans="1:5">
      <c r="A30" s="29" t="s">
        <v>37</v>
      </c>
      <c r="B30" s="7"/>
      <c r="C30" s="7"/>
      <c r="D30" s="7"/>
      <c r="E30" s="8"/>
    </row>
    <row r="31" ht="18.75" customHeight="1" spans="1:5">
      <c r="A31" s="31" t="s">
        <v>38</v>
      </c>
      <c r="B31" s="10"/>
      <c r="C31" s="10"/>
      <c r="D31" s="10"/>
      <c r="E31" s="11"/>
    </row>
    <row r="32" ht="18.75" customHeight="1" spans="1:5">
      <c r="A32" s="31" t="s">
        <v>39</v>
      </c>
      <c r="B32" s="10">
        <v>1000</v>
      </c>
      <c r="C32" s="10">
        <v>1000</v>
      </c>
      <c r="D32" s="10">
        <v>0</v>
      </c>
      <c r="E32" s="24" t="s">
        <v>40</v>
      </c>
    </row>
    <row r="33" ht="18.75" customHeight="1" spans="1:5">
      <c r="A33" s="31" t="s">
        <v>41</v>
      </c>
      <c r="B33" s="7"/>
      <c r="C33" s="7"/>
      <c r="D33" s="7"/>
      <c r="E33" s="8"/>
    </row>
    <row r="34" ht="18.75" customHeight="1" spans="1:5">
      <c r="A34" s="30" t="s">
        <v>42</v>
      </c>
      <c r="B34" s="10">
        <v>0</v>
      </c>
      <c r="C34" s="10">
        <v>0</v>
      </c>
      <c r="D34" s="10">
        <f>B34-C34</f>
        <v>0</v>
      </c>
      <c r="E34" s="11"/>
    </row>
    <row r="35" ht="18.75" customHeight="1" spans="1:5">
      <c r="A35" s="32" t="s">
        <v>43</v>
      </c>
      <c r="B35" s="20">
        <f>B32-B34</f>
        <v>1000</v>
      </c>
      <c r="C35" s="20">
        <f>C32-C34</f>
        <v>1000</v>
      </c>
      <c r="D35" s="20">
        <v>0</v>
      </c>
      <c r="E35" s="33"/>
    </row>
    <row r="36" ht="18.75" customHeight="1" spans="1:5">
      <c r="A36" s="34" t="s">
        <v>44</v>
      </c>
      <c r="B36" s="20"/>
      <c r="C36" s="20"/>
      <c r="D36" s="20">
        <v>0</v>
      </c>
      <c r="E36" s="21"/>
    </row>
    <row r="37" ht="18.75" customHeight="1" spans="1:5">
      <c r="A37" s="35" t="s">
        <v>45</v>
      </c>
      <c r="B37" s="28" t="s">
        <v>46</v>
      </c>
      <c r="C37" s="20" t="s">
        <v>46</v>
      </c>
      <c r="D37" s="28">
        <v>0</v>
      </c>
      <c r="E37" s="21"/>
    </row>
    <row r="38" ht="18.75" customHeight="1" spans="1:5">
      <c r="A38" s="34" t="s">
        <v>47</v>
      </c>
      <c r="B38" s="20">
        <v>13468944</v>
      </c>
      <c r="C38" s="20">
        <v>14547146</v>
      </c>
      <c r="D38" s="20">
        <f>B38-C38</f>
        <v>-1078202</v>
      </c>
      <c r="E38" s="21"/>
    </row>
    <row r="39" ht="18.75" customHeight="1" spans="1:5">
      <c r="A39" s="34" t="s">
        <v>48</v>
      </c>
      <c r="B39" s="28">
        <v>12469944</v>
      </c>
      <c r="C39" s="20">
        <v>13548146</v>
      </c>
      <c r="D39" s="28">
        <f>B39-C39</f>
        <v>-1078202</v>
      </c>
      <c r="E39" s="36"/>
    </row>
  </sheetData>
  <mergeCells count="3">
    <mergeCell ref="A1:E1"/>
    <mergeCell ref="A2:E2"/>
    <mergeCell ref="A3:E3"/>
  </mergeCells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愛知県教育委員会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user</cp:lastModifiedBy>
  <dcterms:created xsi:type="dcterms:W3CDTF">2015-04-22T05:34:00Z</dcterms:created>
  <cp:lastPrinted>2022-04-26T21:13:00Z</cp:lastPrinted>
  <dcterms:modified xsi:type="dcterms:W3CDTF">2022-08-04T10:41:42Z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